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20" windowWidth="37395" windowHeight="17955"/>
  </bookViews>
  <sheets>
    <sheet name="report13534_20.10.2026 (1)" sheetId="2" r:id="rId1"/>
  </sheets>
  <definedNames>
    <definedName name="_xlnm._FilterDatabase" localSheetId="0" hidden="1">'report13534_20.10.2026 (1)'!$A$1:$AD$34</definedName>
  </definedNames>
  <calcPr calcId="145621"/>
</workbook>
</file>

<file path=xl/calcChain.xml><?xml version="1.0" encoding="utf-8"?>
<calcChain xmlns="http://schemas.openxmlformats.org/spreadsheetml/2006/main">
  <c r="Y6" i="2" l="1"/>
  <c r="Z6" i="2" s="1"/>
  <c r="Y12" i="2"/>
  <c r="Z12" i="2" s="1"/>
  <c r="Y2" i="2"/>
  <c r="Z2" i="2" s="1"/>
  <c r="Y13" i="2"/>
  <c r="Z13" i="2" s="1"/>
  <c r="Y17" i="2"/>
  <c r="Z17" i="2" s="1"/>
  <c r="Y14" i="2"/>
  <c r="Z14" i="2" s="1"/>
  <c r="Y3" i="2"/>
  <c r="Z3" i="2" s="1"/>
  <c r="Y16" i="2"/>
  <c r="Z16" i="2" s="1"/>
  <c r="Y7" i="2"/>
  <c r="Z7" i="2" s="1"/>
  <c r="Y4" i="2"/>
  <c r="Z4" i="2" s="1"/>
  <c r="Y11" i="2"/>
  <c r="Z11" i="2" s="1"/>
  <c r="Y10" i="2"/>
  <c r="Z10" i="2" s="1"/>
  <c r="Y8" i="2"/>
  <c r="Z8" i="2" s="1"/>
  <c r="Y9" i="2"/>
  <c r="Z9" i="2" s="1"/>
  <c r="Y15" i="2"/>
  <c r="Z15" i="2" s="1"/>
  <c r="Y18" i="2"/>
  <c r="Z18" i="2" s="1"/>
  <c r="Y33" i="2"/>
  <c r="Z33" i="2" s="1"/>
  <c r="Y28" i="2"/>
  <c r="Z28" i="2" s="1"/>
  <c r="Y27" i="2"/>
  <c r="Z27" i="2" s="1"/>
  <c r="Y30" i="2"/>
  <c r="Z30" i="2" s="1"/>
  <c r="Y24" i="2"/>
  <c r="Z24" i="2" s="1"/>
  <c r="Y29" i="2"/>
  <c r="Z29" i="2" s="1"/>
  <c r="Y23" i="2"/>
  <c r="Z23" i="2" s="1"/>
  <c r="Y34" i="2"/>
  <c r="Z34" i="2" s="1"/>
  <c r="Y32" i="2"/>
  <c r="Z32" i="2" s="1"/>
  <c r="Y25" i="2"/>
  <c r="Z25" i="2" s="1"/>
  <c r="Y19" i="2"/>
  <c r="Z19" i="2" s="1"/>
  <c r="Y21" i="2"/>
  <c r="Z21" i="2" s="1"/>
  <c r="Y20" i="2"/>
  <c r="Z20" i="2" s="1"/>
  <c r="Y31" i="2"/>
  <c r="Z31" i="2" s="1"/>
  <c r="Y22" i="2"/>
  <c r="Z22" i="2" s="1"/>
  <c r="Y26" i="2"/>
  <c r="Z26" i="2" s="1"/>
  <c r="Y5" i="2"/>
  <c r="Z5" i="2" s="1"/>
</calcChain>
</file>

<file path=xl/sharedStrings.xml><?xml version="1.0" encoding="utf-8"?>
<sst xmlns="http://schemas.openxmlformats.org/spreadsheetml/2006/main" count="107" uniqueCount="58">
  <si>
    <t>№</t>
  </si>
  <si>
    <t>Ученик</t>
  </si>
  <si>
    <t>открытие/закрытие</t>
  </si>
  <si>
    <t>Начат/завершен</t>
  </si>
  <si>
    <t>Время</t>
  </si>
  <si>
    <t>Решено задач</t>
  </si>
  <si>
    <t>% выполнения</t>
  </si>
  <si>
    <t>Оценка</t>
  </si>
  <si>
    <t>Афонин Иван</t>
  </si>
  <si>
    <t>71,4% 15,00/21</t>
  </si>
  <si>
    <t>Блохина Полина</t>
  </si>
  <si>
    <t>Бочаров Александр</t>
  </si>
  <si>
    <t>38,1% 8,00/21</t>
  </si>
  <si>
    <t>Гордей Волосов</t>
  </si>
  <si>
    <t>76,2% 16,00/21</t>
  </si>
  <si>
    <t>Капустина Алиса</t>
  </si>
  <si>
    <t>47,6% 10,00/21</t>
  </si>
  <si>
    <t>Коновалова Алиса</t>
  </si>
  <si>
    <t>28,6% 6,00/21</t>
  </si>
  <si>
    <t>Кравченко Павел</t>
  </si>
  <si>
    <t>52,4% 11,00/21</t>
  </si>
  <si>
    <t>Лобазов Денис</t>
  </si>
  <si>
    <t>66,7% 14,00/21</t>
  </si>
  <si>
    <t>Николаев Родион</t>
  </si>
  <si>
    <t>Ольховский Артем</t>
  </si>
  <si>
    <t>Попов Илья</t>
  </si>
  <si>
    <t>Пыриг Андрей</t>
  </si>
  <si>
    <t>Ронис Данил</t>
  </si>
  <si>
    <t>Скрипныков Грегорый</t>
  </si>
  <si>
    <t>Смирнов Николай</t>
  </si>
  <si>
    <t>Фёдор Ушаков</t>
  </si>
  <si>
    <t>42,9% 9,00/21</t>
  </si>
  <si>
    <t>Акулова Варвара Игоревна</t>
  </si>
  <si>
    <t>100,0% 21,00/21</t>
  </si>
  <si>
    <t>Борисенок,Михаил</t>
  </si>
  <si>
    <t>Василиса Толпышкина</t>
  </si>
  <si>
    <t>57,1% 12,00/21</t>
  </si>
  <si>
    <t>Гальцов Егор</t>
  </si>
  <si>
    <t>Дзень Полина</t>
  </si>
  <si>
    <t>Карасев Владимир</t>
  </si>
  <si>
    <t>Коростик Андрей</t>
  </si>
  <si>
    <t>Крюков Виктор</t>
  </si>
  <si>
    <t>Мартин Стойков</t>
  </si>
  <si>
    <t>14,3% 3,00/21</t>
  </si>
  <si>
    <t>Михаил Архипов</t>
  </si>
  <si>
    <t>Ревак София</t>
  </si>
  <si>
    <t>Ситник Екатерина Александровна</t>
  </si>
  <si>
    <t>81,0% 17,00/21</t>
  </si>
  <si>
    <t>Степан Ткаченко</t>
  </si>
  <si>
    <t>61,9% 13,00/21</t>
  </si>
  <si>
    <t>Стрельникова МАйя</t>
  </si>
  <si>
    <t>Сунгур Тимур</t>
  </si>
  <si>
    <t>Сырбу Иван</t>
  </si>
  <si>
    <t>Тимофеева Софья</t>
  </si>
  <si>
    <t>отлично</t>
  </si>
  <si>
    <t>хорошо</t>
  </si>
  <si>
    <t>удовлетворительно</t>
  </si>
  <si>
    <t>неудовлетворительно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</si>
</sst>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20"/>
      <color rgb="FF468847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color rgb="FF6FA44F"/>
      <name val="Calibri"/>
      <family val="2"/>
      <charset val="204"/>
      <scheme val="minor"/>
    </font>
    <font>
      <sz val="10"/>
      <color rgb="FFE65100"/>
      <name val="Calibri"/>
      <family val="2"/>
      <charset val="204"/>
      <scheme val="minor"/>
    </font>
    <font>
      <sz val="10"/>
      <color rgb="FFE09F9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color rgb="FF00695C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1" fontId="18" fillId="0" borderId="11" xfId="0" applyNumberFormat="1" applyFont="1" applyBorder="1" applyAlignment="1">
      <alignment wrapText="1"/>
    </xf>
    <xf numFmtId="1" fontId="0" fillId="0" borderId="0" xfId="0" applyNumberFormat="1"/>
    <xf numFmtId="1" fontId="19" fillId="33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22" fontId="18" fillId="0" borderId="11" xfId="0" applyNumberFormat="1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21" fillId="0" borderId="11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7" fillId="0" borderId="11" xfId="0" applyFont="1" applyBorder="1" applyAlignment="1">
      <alignment wrapText="1"/>
    </xf>
    <xf numFmtId="0" fontId="24" fillId="0" borderId="11" xfId="0" applyFont="1" applyBorder="1" applyAlignment="1">
      <alignment wrapText="1"/>
    </xf>
    <xf numFmtId="0" fontId="22" fillId="0" borderId="11" xfId="0" applyFont="1" applyBorder="1" applyAlignment="1">
      <alignment wrapText="1"/>
    </xf>
  </cellXfs>
  <cellStyles count="50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1 2" xfId="44"/>
    <cellStyle name="60% - Акцент2" xfId="25" builtinId="36" customBuiltin="1"/>
    <cellStyle name="60% - Акцент2 2" xfId="45"/>
    <cellStyle name="60% - Акцент3" xfId="29" builtinId="40" customBuiltin="1"/>
    <cellStyle name="60% - Акцент3 2" xfId="46"/>
    <cellStyle name="60% - Акцент4" xfId="33" builtinId="44" customBuiltin="1"/>
    <cellStyle name="60% - Акцент4 2" xfId="47"/>
    <cellStyle name="60% - Акцент5" xfId="37" builtinId="48" customBuiltin="1"/>
    <cellStyle name="60% - Акцент5 2" xfId="48"/>
    <cellStyle name="60% - Акцент6" xfId="41" builtinId="52" customBuiltin="1"/>
    <cellStyle name="60% - Акцент6 2" xfId="49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азвание 2" xfId="42"/>
    <cellStyle name="Нейтральный" xfId="8" builtinId="28" customBuiltin="1"/>
    <cellStyle name="Нейтральный 2" xfId="43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activeX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Dady\img\q.png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19050</xdr:rowOff>
    </xdr:to>
    <xdr:pic>
      <xdr:nvPicPr>
        <xdr:cNvPr id="2049" name="Picture 1" descr="C:\Users\Dady\img\q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0</xdr:row>
      <xdr:rowOff>0</xdr:rowOff>
    </xdr:from>
    <xdr:to>
      <xdr:col>27</xdr:col>
      <xdr:colOff>304800</xdr:colOff>
      <xdr:row>1</xdr:row>
      <xdr:rowOff>19050</xdr:rowOff>
    </xdr:to>
    <xdr:pic>
      <xdr:nvPicPr>
        <xdr:cNvPr id="2050" name="Picture 2" descr="C:\Users\Dady\img\q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28</xdr:col>
      <xdr:colOff>304800</xdr:colOff>
      <xdr:row>1</xdr:row>
      <xdr:rowOff>19050</xdr:rowOff>
    </xdr:to>
    <xdr:pic>
      <xdr:nvPicPr>
        <xdr:cNvPr id="2051" name="Picture 3" descr="C:\Users\Dady\img\q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4</xdr:row>
          <xdr:rowOff>0</xdr:rowOff>
        </xdr:from>
        <xdr:to>
          <xdr:col>31</xdr:col>
          <xdr:colOff>304800</xdr:colOff>
          <xdr:row>7</xdr:row>
          <xdr:rowOff>57150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5</xdr:row>
          <xdr:rowOff>0</xdr:rowOff>
        </xdr:from>
        <xdr:to>
          <xdr:col>31</xdr:col>
          <xdr:colOff>304800</xdr:colOff>
          <xdr:row>8</xdr:row>
          <xdr:rowOff>57150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11</xdr:row>
          <xdr:rowOff>0</xdr:rowOff>
        </xdr:from>
        <xdr:to>
          <xdr:col>31</xdr:col>
          <xdr:colOff>304800</xdr:colOff>
          <xdr:row>14</xdr:row>
          <xdr:rowOff>57150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</xdr:row>
          <xdr:rowOff>0</xdr:rowOff>
        </xdr:from>
        <xdr:to>
          <xdr:col>31</xdr:col>
          <xdr:colOff>304800</xdr:colOff>
          <xdr:row>4</xdr:row>
          <xdr:rowOff>57150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12</xdr:row>
          <xdr:rowOff>0</xdr:rowOff>
        </xdr:from>
        <xdr:to>
          <xdr:col>31</xdr:col>
          <xdr:colOff>304800</xdr:colOff>
          <xdr:row>15</xdr:row>
          <xdr:rowOff>57150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16</xdr:row>
          <xdr:rowOff>0</xdr:rowOff>
        </xdr:from>
        <xdr:to>
          <xdr:col>31</xdr:col>
          <xdr:colOff>304800</xdr:colOff>
          <xdr:row>19</xdr:row>
          <xdr:rowOff>57150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13</xdr:row>
          <xdr:rowOff>0</xdr:rowOff>
        </xdr:from>
        <xdr:to>
          <xdr:col>31</xdr:col>
          <xdr:colOff>304800</xdr:colOff>
          <xdr:row>16</xdr:row>
          <xdr:rowOff>57150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2</xdr:row>
          <xdr:rowOff>0</xdr:rowOff>
        </xdr:from>
        <xdr:to>
          <xdr:col>31</xdr:col>
          <xdr:colOff>304800</xdr:colOff>
          <xdr:row>5</xdr:row>
          <xdr:rowOff>57150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15</xdr:row>
          <xdr:rowOff>0</xdr:rowOff>
        </xdr:from>
        <xdr:to>
          <xdr:col>31</xdr:col>
          <xdr:colOff>304800</xdr:colOff>
          <xdr:row>18</xdr:row>
          <xdr:rowOff>57150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6</xdr:row>
          <xdr:rowOff>0</xdr:rowOff>
        </xdr:from>
        <xdr:to>
          <xdr:col>31</xdr:col>
          <xdr:colOff>304800</xdr:colOff>
          <xdr:row>9</xdr:row>
          <xdr:rowOff>57150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3</xdr:row>
          <xdr:rowOff>0</xdr:rowOff>
        </xdr:from>
        <xdr:to>
          <xdr:col>31</xdr:col>
          <xdr:colOff>304800</xdr:colOff>
          <xdr:row>6</xdr:row>
          <xdr:rowOff>57150</xdr:rowOff>
        </xdr:to>
        <xdr:sp macro="" textlink="">
          <xdr:nvSpPr>
            <xdr:cNvPr id="2062" name="Control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10</xdr:row>
          <xdr:rowOff>0</xdr:rowOff>
        </xdr:from>
        <xdr:to>
          <xdr:col>31</xdr:col>
          <xdr:colOff>304800</xdr:colOff>
          <xdr:row>13</xdr:row>
          <xdr:rowOff>57150</xdr:rowOff>
        </xdr:to>
        <xdr:sp macro="" textlink="">
          <xdr:nvSpPr>
            <xdr:cNvPr id="2063" name="Control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9</xdr:row>
          <xdr:rowOff>0</xdr:rowOff>
        </xdr:from>
        <xdr:to>
          <xdr:col>31</xdr:col>
          <xdr:colOff>304800</xdr:colOff>
          <xdr:row>12</xdr:row>
          <xdr:rowOff>57150</xdr:rowOff>
        </xdr:to>
        <xdr:sp macro="" textlink="">
          <xdr:nvSpPr>
            <xdr:cNvPr id="2064" name="Control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7</xdr:row>
          <xdr:rowOff>0</xdr:rowOff>
        </xdr:from>
        <xdr:to>
          <xdr:col>31</xdr:col>
          <xdr:colOff>304800</xdr:colOff>
          <xdr:row>10</xdr:row>
          <xdr:rowOff>57150</xdr:rowOff>
        </xdr:to>
        <xdr:sp macro="" textlink="">
          <xdr:nvSpPr>
            <xdr:cNvPr id="2065" name="Control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8</xdr:row>
          <xdr:rowOff>0</xdr:rowOff>
        </xdr:from>
        <xdr:to>
          <xdr:col>31</xdr:col>
          <xdr:colOff>304800</xdr:colOff>
          <xdr:row>11</xdr:row>
          <xdr:rowOff>57150</xdr:rowOff>
        </xdr:to>
        <xdr:sp macro="" textlink="">
          <xdr:nvSpPr>
            <xdr:cNvPr id="2066" name="Control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14</xdr:row>
          <xdr:rowOff>0</xdr:rowOff>
        </xdr:from>
        <xdr:to>
          <xdr:col>31</xdr:col>
          <xdr:colOff>304800</xdr:colOff>
          <xdr:row>17</xdr:row>
          <xdr:rowOff>57150</xdr:rowOff>
        </xdr:to>
        <xdr:sp macro="" textlink="">
          <xdr:nvSpPr>
            <xdr:cNvPr id="2067" name="Control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3.x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image" Target="../media/image1.emf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D34"/>
  <sheetViews>
    <sheetView showGridLines="0" tabSelected="1" workbookViewId="0">
      <selection activeCell="AB13" sqref="AB13"/>
    </sheetView>
  </sheetViews>
  <sheetFormatPr defaultRowHeight="22.5" customHeight="1" x14ac:dyDescent="0.25"/>
  <cols>
    <col min="1" max="1" width="3" customWidth="1"/>
    <col min="2" max="2" width="28.7109375" customWidth="1"/>
    <col min="3" max="3" width="6.5703125" style="3" customWidth="1"/>
    <col min="4" max="4" width="14.85546875" bestFit="1" customWidth="1"/>
    <col min="5" max="5" width="6.140625" customWidth="1"/>
    <col min="6" max="22" width="3.42578125" customWidth="1"/>
    <col min="23" max="23" width="6.28515625" customWidth="1"/>
    <col min="24" max="24" width="8.140625" customWidth="1"/>
    <col min="25" max="26" width="10.140625" style="5" customWidth="1"/>
    <col min="27" max="27" width="42.140625" style="5" customWidth="1"/>
    <col min="28" max="28" width="12.42578125" bestFit="1" customWidth="1"/>
    <col min="29" max="29" width="13.42578125" bestFit="1" customWidth="1"/>
    <col min="30" max="30" width="7" customWidth="1"/>
  </cols>
  <sheetData>
    <row r="1" spans="1:30" ht="22.5" customHeight="1" x14ac:dyDescent="0.2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>
        <v>1</v>
      </c>
      <c r="G1" s="1">
        <v>2</v>
      </c>
      <c r="H1" s="1">
        <v>3</v>
      </c>
      <c r="I1" s="1">
        <v>4</v>
      </c>
      <c r="J1" s="1">
        <v>5</v>
      </c>
      <c r="K1" s="1">
        <v>6</v>
      </c>
      <c r="L1" s="1">
        <v>7</v>
      </c>
      <c r="M1" s="1">
        <v>8</v>
      </c>
      <c r="N1" s="1">
        <v>9</v>
      </c>
      <c r="O1" s="1">
        <v>10</v>
      </c>
      <c r="P1" s="1">
        <v>11</v>
      </c>
      <c r="Q1" s="1">
        <v>12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20</v>
      </c>
      <c r="X1" s="1">
        <v>22</v>
      </c>
      <c r="Y1" s="6"/>
      <c r="Z1" s="6"/>
      <c r="AA1" s="6"/>
      <c r="AB1" s="1" t="s">
        <v>5</v>
      </c>
      <c r="AC1" s="1" t="s">
        <v>6</v>
      </c>
      <c r="AD1" s="1" t="s">
        <v>7</v>
      </c>
    </row>
    <row r="2" spans="1:30" ht="22.5" customHeight="1" x14ac:dyDescent="0.4">
      <c r="A2" s="8">
        <v>4</v>
      </c>
      <c r="B2" s="8" t="s">
        <v>13</v>
      </c>
      <c r="C2" s="2">
        <v>1</v>
      </c>
      <c r="D2" s="7">
        <v>46315.446527777778</v>
      </c>
      <c r="E2" s="8">
        <v>100</v>
      </c>
      <c r="F2" s="9"/>
      <c r="G2" s="9"/>
      <c r="H2" s="9"/>
      <c r="I2" s="11">
        <v>1</v>
      </c>
      <c r="J2" s="9"/>
      <c r="K2" s="11">
        <v>1</v>
      </c>
      <c r="L2" s="11">
        <v>1</v>
      </c>
      <c r="M2" s="11">
        <v>1</v>
      </c>
      <c r="N2" s="9"/>
      <c r="O2" s="11">
        <v>1</v>
      </c>
      <c r="P2" s="11">
        <v>1</v>
      </c>
      <c r="Q2" s="11">
        <v>1</v>
      </c>
      <c r="R2" s="11">
        <v>1</v>
      </c>
      <c r="S2" s="11">
        <v>1</v>
      </c>
      <c r="T2" s="11">
        <v>1</v>
      </c>
      <c r="U2" s="11">
        <v>1</v>
      </c>
      <c r="V2" s="11">
        <v>1</v>
      </c>
      <c r="W2" s="11">
        <v>3</v>
      </c>
      <c r="X2" s="11">
        <v>1</v>
      </c>
      <c r="Y2" s="11">
        <f>SUMPRODUCT(F2:X2,F$1:X$1)</f>
        <v>220</v>
      </c>
      <c r="Z2" s="11">
        <f>Y2/240*100</f>
        <v>91.666666666666657</v>
      </c>
      <c r="AA2" s="11" t="s">
        <v>54</v>
      </c>
      <c r="AB2" s="8">
        <v>14</v>
      </c>
      <c r="AC2" s="8" t="s">
        <v>14</v>
      </c>
      <c r="AD2" s="14">
        <v>4</v>
      </c>
    </row>
    <row r="3" spans="1:30" ht="22.5" customHeight="1" x14ac:dyDescent="0.4">
      <c r="A3" s="8">
        <v>8</v>
      </c>
      <c r="B3" s="8" t="s">
        <v>21</v>
      </c>
      <c r="C3" s="2">
        <v>1</v>
      </c>
      <c r="D3" s="7">
        <v>46315.443055555559</v>
      </c>
      <c r="E3" s="8">
        <v>100</v>
      </c>
      <c r="F3" s="9"/>
      <c r="G3" s="11">
        <v>1</v>
      </c>
      <c r="H3" s="9"/>
      <c r="I3" s="11">
        <v>1</v>
      </c>
      <c r="J3" s="9"/>
      <c r="K3" s="9"/>
      <c r="L3" s="11">
        <v>1</v>
      </c>
      <c r="M3" s="9"/>
      <c r="N3" s="11">
        <v>1</v>
      </c>
      <c r="O3" s="11">
        <v>1</v>
      </c>
      <c r="P3" s="11">
        <v>1</v>
      </c>
      <c r="Q3" s="9">
        <v>0</v>
      </c>
      <c r="R3" s="11">
        <v>1</v>
      </c>
      <c r="S3" s="11">
        <v>1</v>
      </c>
      <c r="T3" s="11">
        <v>1</v>
      </c>
      <c r="U3" s="11">
        <v>1</v>
      </c>
      <c r="V3" s="9">
        <v>0</v>
      </c>
      <c r="W3" s="11">
        <v>3</v>
      </c>
      <c r="X3" s="11">
        <v>1</v>
      </c>
      <c r="Y3" s="11">
        <f>SUMPRODUCT(F3:X3,F$1:X$1)</f>
        <v>187</v>
      </c>
      <c r="Z3" s="11">
        <f>Y3/240*100</f>
        <v>77.916666666666671</v>
      </c>
      <c r="AA3" s="11" t="s">
        <v>55</v>
      </c>
      <c r="AB3" s="8">
        <v>12</v>
      </c>
      <c r="AC3" s="8" t="s">
        <v>22</v>
      </c>
      <c r="AD3" s="14">
        <v>4</v>
      </c>
    </row>
    <row r="4" spans="1:30" ht="22.5" customHeight="1" x14ac:dyDescent="0.4">
      <c r="A4" s="8">
        <v>11</v>
      </c>
      <c r="B4" s="8" t="s">
        <v>25</v>
      </c>
      <c r="C4" s="2">
        <v>1</v>
      </c>
      <c r="D4" s="7">
        <v>46315.443055555559</v>
      </c>
      <c r="E4" s="8">
        <v>100</v>
      </c>
      <c r="F4" s="9">
        <v>0</v>
      </c>
      <c r="G4" s="11">
        <v>1</v>
      </c>
      <c r="H4" s="9"/>
      <c r="I4" s="11">
        <v>1</v>
      </c>
      <c r="J4" s="11">
        <v>1</v>
      </c>
      <c r="K4" s="11">
        <v>1</v>
      </c>
      <c r="L4" s="11">
        <v>1</v>
      </c>
      <c r="M4" s="11">
        <v>1</v>
      </c>
      <c r="N4" s="11">
        <v>1</v>
      </c>
      <c r="O4" s="11">
        <v>1</v>
      </c>
      <c r="P4" s="11">
        <v>1</v>
      </c>
      <c r="Q4" s="11">
        <v>1</v>
      </c>
      <c r="R4" s="11">
        <v>1</v>
      </c>
      <c r="S4" s="11">
        <v>1</v>
      </c>
      <c r="T4" s="11">
        <v>1</v>
      </c>
      <c r="U4" s="11">
        <v>1</v>
      </c>
      <c r="V4" s="9">
        <v>0</v>
      </c>
      <c r="W4" s="9">
        <v>2</v>
      </c>
      <c r="X4" s="9"/>
      <c r="Y4" s="11">
        <f>SUMPRODUCT(F4:X4,F$1:X$1)</f>
        <v>176</v>
      </c>
      <c r="Z4" s="11">
        <f>Y4/240*100</f>
        <v>73.333333333333329</v>
      </c>
      <c r="AA4" s="11" t="s">
        <v>55</v>
      </c>
      <c r="AB4" s="8">
        <v>14</v>
      </c>
      <c r="AC4" s="8" t="s">
        <v>14</v>
      </c>
      <c r="AD4" s="14">
        <v>4</v>
      </c>
    </row>
    <row r="5" spans="1:30" ht="22.5" customHeight="1" x14ac:dyDescent="0.4">
      <c r="A5" s="8">
        <v>1</v>
      </c>
      <c r="B5" s="8" t="s">
        <v>8</v>
      </c>
      <c r="C5" s="2">
        <v>1</v>
      </c>
      <c r="D5" s="7">
        <v>46315.445138888892</v>
      </c>
      <c r="E5" s="8">
        <v>100</v>
      </c>
      <c r="F5" s="11">
        <v>1</v>
      </c>
      <c r="G5" s="11">
        <v>1</v>
      </c>
      <c r="H5" s="9"/>
      <c r="I5" s="11">
        <v>1</v>
      </c>
      <c r="J5" s="11">
        <v>1</v>
      </c>
      <c r="K5" s="11">
        <v>1</v>
      </c>
      <c r="L5" s="11">
        <v>1</v>
      </c>
      <c r="M5" s="11">
        <v>1</v>
      </c>
      <c r="N5" s="9"/>
      <c r="O5" s="11">
        <v>1</v>
      </c>
      <c r="P5" s="11">
        <v>1</v>
      </c>
      <c r="Q5" s="9">
        <v>0</v>
      </c>
      <c r="R5" s="11">
        <v>1</v>
      </c>
      <c r="S5" s="11">
        <v>1</v>
      </c>
      <c r="T5" s="11">
        <v>1</v>
      </c>
      <c r="U5" s="9"/>
      <c r="V5" s="9"/>
      <c r="W5" s="9">
        <v>2</v>
      </c>
      <c r="X5" s="11">
        <v>1</v>
      </c>
      <c r="Y5" s="11">
        <f>SUMPRODUCT(F5:X5,F$1:X$1)</f>
        <v>161</v>
      </c>
      <c r="Z5" s="11">
        <f>Y5/240*100</f>
        <v>67.083333333333329</v>
      </c>
      <c r="AA5" s="11" t="s">
        <v>55</v>
      </c>
      <c r="AB5" s="8">
        <v>13</v>
      </c>
      <c r="AC5" s="8" t="s">
        <v>9</v>
      </c>
      <c r="AD5" s="14">
        <v>4</v>
      </c>
    </row>
    <row r="6" spans="1:30" ht="22.5" customHeight="1" x14ac:dyDescent="0.4">
      <c r="A6" s="8">
        <v>2</v>
      </c>
      <c r="B6" s="8" t="s">
        <v>10</v>
      </c>
      <c r="C6" s="2">
        <v>1</v>
      </c>
      <c r="D6" s="7">
        <v>46315.447916666664</v>
      </c>
      <c r="E6" s="8">
        <v>100</v>
      </c>
      <c r="F6" s="11">
        <v>1</v>
      </c>
      <c r="G6" s="11">
        <v>1</v>
      </c>
      <c r="H6" s="9">
        <v>0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>
        <v>1</v>
      </c>
      <c r="P6" s="11">
        <v>1</v>
      </c>
      <c r="Q6" s="11">
        <v>1</v>
      </c>
      <c r="R6" s="9"/>
      <c r="S6" s="11">
        <v>1</v>
      </c>
      <c r="T6" s="11">
        <v>1</v>
      </c>
      <c r="U6" s="11">
        <v>1</v>
      </c>
      <c r="V6" s="11">
        <v>1</v>
      </c>
      <c r="W6" s="9"/>
      <c r="X6" s="9"/>
      <c r="Y6" s="11">
        <f>SUMPRODUCT(F6:X6,F$1:X$1)</f>
        <v>141</v>
      </c>
      <c r="Z6" s="11">
        <f>Y6/240*100</f>
        <v>58.75</v>
      </c>
      <c r="AA6" s="11" t="s">
        <v>56</v>
      </c>
      <c r="AB6" s="8">
        <v>15</v>
      </c>
      <c r="AC6" s="8" t="s">
        <v>9</v>
      </c>
      <c r="AD6" s="14">
        <v>4</v>
      </c>
    </row>
    <row r="7" spans="1:30" ht="22.5" customHeight="1" x14ac:dyDescent="0.4">
      <c r="A7" s="8">
        <v>10</v>
      </c>
      <c r="B7" s="8" t="s">
        <v>24</v>
      </c>
      <c r="C7" s="2">
        <v>1</v>
      </c>
      <c r="D7" s="7">
        <v>46315.443055555559</v>
      </c>
      <c r="E7" s="8">
        <v>100</v>
      </c>
      <c r="F7" s="11">
        <v>1</v>
      </c>
      <c r="G7" s="11">
        <v>1</v>
      </c>
      <c r="H7" s="11">
        <v>1</v>
      </c>
      <c r="I7" s="11">
        <v>1</v>
      </c>
      <c r="J7" s="11">
        <v>1</v>
      </c>
      <c r="K7" s="11">
        <v>1</v>
      </c>
      <c r="L7" s="11">
        <v>1</v>
      </c>
      <c r="M7" s="11">
        <v>1</v>
      </c>
      <c r="N7" s="11">
        <v>1</v>
      </c>
      <c r="O7" s="11">
        <v>1</v>
      </c>
      <c r="P7" s="11">
        <v>1</v>
      </c>
      <c r="Q7" s="9"/>
      <c r="R7" s="11">
        <v>1</v>
      </c>
      <c r="S7" s="11">
        <v>1</v>
      </c>
      <c r="T7" s="11">
        <v>1</v>
      </c>
      <c r="U7" s="11">
        <v>1</v>
      </c>
      <c r="V7" s="9"/>
      <c r="W7" s="9">
        <v>0</v>
      </c>
      <c r="X7" s="9"/>
      <c r="Y7" s="11">
        <f>SUMPRODUCT(F7:X7,F$1:X$1)</f>
        <v>128</v>
      </c>
      <c r="Z7" s="11">
        <f>Y7/240*100</f>
        <v>53.333333333333336</v>
      </c>
      <c r="AA7" s="11" t="s">
        <v>56</v>
      </c>
      <c r="AB7" s="8">
        <v>15</v>
      </c>
      <c r="AC7" s="8" t="s">
        <v>9</v>
      </c>
      <c r="AD7" s="14">
        <v>4</v>
      </c>
    </row>
    <row r="8" spans="1:30" ht="22.5" customHeight="1" x14ac:dyDescent="0.4">
      <c r="A8" s="8">
        <v>14</v>
      </c>
      <c r="B8" s="8" t="s">
        <v>28</v>
      </c>
      <c r="C8" s="2">
        <v>1</v>
      </c>
      <c r="D8" s="7">
        <v>46315.443055555559</v>
      </c>
      <c r="E8" s="8">
        <v>100</v>
      </c>
      <c r="F8" s="11">
        <v>1</v>
      </c>
      <c r="G8" s="11">
        <v>1</v>
      </c>
      <c r="H8" s="11">
        <v>1</v>
      </c>
      <c r="I8" s="9">
        <v>0</v>
      </c>
      <c r="J8" s="11">
        <v>1</v>
      </c>
      <c r="K8" s="11">
        <v>1</v>
      </c>
      <c r="L8" s="11">
        <v>1</v>
      </c>
      <c r="M8" s="9">
        <v>0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9"/>
      <c r="W8" s="9"/>
      <c r="X8" s="9"/>
      <c r="Y8" s="11">
        <f>SUMPRODUCT(F8:X8,F$1:X$1)</f>
        <v>128</v>
      </c>
      <c r="Z8" s="11">
        <f>Y8/240*100</f>
        <v>53.333333333333336</v>
      </c>
      <c r="AA8" s="11" t="s">
        <v>56</v>
      </c>
      <c r="AB8" s="8">
        <v>14</v>
      </c>
      <c r="AC8" s="8" t="s">
        <v>22</v>
      </c>
      <c r="AD8" s="14">
        <v>4</v>
      </c>
    </row>
    <row r="9" spans="1:30" ht="22.5" customHeight="1" x14ac:dyDescent="0.4">
      <c r="A9" s="8">
        <v>15</v>
      </c>
      <c r="B9" s="8" t="s">
        <v>29</v>
      </c>
      <c r="C9" s="2">
        <v>1</v>
      </c>
      <c r="D9" s="7">
        <v>46315.442361111112</v>
      </c>
      <c r="E9" s="8">
        <v>100</v>
      </c>
      <c r="F9" s="11">
        <v>1</v>
      </c>
      <c r="G9" s="11">
        <v>1</v>
      </c>
      <c r="H9" s="9"/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9"/>
      <c r="R9" s="11">
        <v>1</v>
      </c>
      <c r="S9" s="11">
        <v>1</v>
      </c>
      <c r="T9" s="11">
        <v>1</v>
      </c>
      <c r="U9" s="9">
        <v>0</v>
      </c>
      <c r="V9" s="9"/>
      <c r="W9" s="9"/>
      <c r="X9" s="11">
        <v>1</v>
      </c>
      <c r="Y9" s="11">
        <f>SUMPRODUCT(F9:X9,F$1:X$1)</f>
        <v>130</v>
      </c>
      <c r="Z9" s="11">
        <f>Y9/240*100</f>
        <v>54.166666666666664</v>
      </c>
      <c r="AA9" s="11" t="s">
        <v>56</v>
      </c>
      <c r="AB9" s="8">
        <v>14</v>
      </c>
      <c r="AC9" s="8" t="s">
        <v>22</v>
      </c>
      <c r="AD9" s="14">
        <v>4</v>
      </c>
    </row>
    <row r="10" spans="1:30" ht="22.5" customHeight="1" x14ac:dyDescent="0.4">
      <c r="A10" s="8">
        <v>13</v>
      </c>
      <c r="B10" s="8" t="s">
        <v>27</v>
      </c>
      <c r="C10" s="2">
        <v>1</v>
      </c>
      <c r="D10" s="7">
        <v>46315.445138888892</v>
      </c>
      <c r="E10" s="8">
        <v>100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  <c r="S10" s="9"/>
      <c r="T10" s="11">
        <v>1</v>
      </c>
      <c r="U10" s="11">
        <v>1</v>
      </c>
      <c r="V10" s="9"/>
      <c r="W10" s="9"/>
      <c r="X10" s="9"/>
      <c r="Y10" s="11">
        <f>SUMPRODUCT(F10:X10,F$1:X$1)</f>
        <v>125</v>
      </c>
      <c r="Z10" s="11">
        <f>Y10/240*100</f>
        <v>52.083333333333336</v>
      </c>
      <c r="AA10" s="11" t="s">
        <v>56</v>
      </c>
      <c r="AB10" s="8">
        <v>15</v>
      </c>
      <c r="AC10" s="8" t="s">
        <v>9</v>
      </c>
      <c r="AD10" s="14">
        <v>4</v>
      </c>
    </row>
    <row r="11" spans="1:30" ht="22.5" customHeight="1" x14ac:dyDescent="0.4">
      <c r="A11" s="8">
        <v>12</v>
      </c>
      <c r="B11" s="8" t="s">
        <v>26</v>
      </c>
      <c r="C11" s="2">
        <v>1</v>
      </c>
      <c r="D11" s="7">
        <v>46315.446527777778</v>
      </c>
      <c r="E11" s="8">
        <v>100</v>
      </c>
      <c r="F11" s="11">
        <v>1</v>
      </c>
      <c r="G11" s="11">
        <v>1</v>
      </c>
      <c r="H11" s="9"/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  <c r="S11" s="9"/>
      <c r="T11" s="11">
        <v>1</v>
      </c>
      <c r="U11" s="11">
        <v>1</v>
      </c>
      <c r="V11" s="9"/>
      <c r="W11" s="9"/>
      <c r="X11" s="9"/>
      <c r="Y11" s="11">
        <f>SUMPRODUCT(F11:X11,F$1:X$1)</f>
        <v>122</v>
      </c>
      <c r="Z11" s="11">
        <f>Y11/240*100</f>
        <v>50.833333333333329</v>
      </c>
      <c r="AA11" s="11" t="s">
        <v>56</v>
      </c>
      <c r="AB11" s="8">
        <v>14</v>
      </c>
      <c r="AC11" s="8" t="s">
        <v>22</v>
      </c>
      <c r="AD11" s="14">
        <v>4</v>
      </c>
    </row>
    <row r="12" spans="1:30" ht="22.5" customHeight="1" x14ac:dyDescent="0.4">
      <c r="A12" s="8">
        <v>3</v>
      </c>
      <c r="B12" s="8" t="s">
        <v>11</v>
      </c>
      <c r="C12" s="2">
        <v>1</v>
      </c>
      <c r="D12" s="7">
        <v>46315.444444444445</v>
      </c>
      <c r="E12" s="8">
        <v>100</v>
      </c>
      <c r="F12" s="9"/>
      <c r="G12" s="9"/>
      <c r="H12" s="9"/>
      <c r="I12" s="9"/>
      <c r="J12" s="9"/>
      <c r="K12" s="9"/>
      <c r="L12" s="9">
        <v>0</v>
      </c>
      <c r="M12" s="9"/>
      <c r="N12" s="9">
        <v>0</v>
      </c>
      <c r="O12" s="11">
        <v>1</v>
      </c>
      <c r="P12" s="11">
        <v>1</v>
      </c>
      <c r="Q12" s="11">
        <v>1</v>
      </c>
      <c r="R12" s="11">
        <v>1</v>
      </c>
      <c r="S12" s="11">
        <v>1</v>
      </c>
      <c r="T12" s="11">
        <v>1</v>
      </c>
      <c r="U12" s="11">
        <v>1</v>
      </c>
      <c r="V12" s="9"/>
      <c r="W12" s="9"/>
      <c r="X12" s="11">
        <v>1</v>
      </c>
      <c r="Y12" s="11">
        <f>SUMPRODUCT(F12:X12,F$1:X$1)</f>
        <v>117</v>
      </c>
      <c r="Z12" s="11">
        <f>Y12/240*100</f>
        <v>48.75</v>
      </c>
      <c r="AA12" s="11" t="s">
        <v>56</v>
      </c>
      <c r="AB12" s="8">
        <v>8</v>
      </c>
      <c r="AC12" s="8" t="s">
        <v>12</v>
      </c>
      <c r="AD12" s="10">
        <v>2</v>
      </c>
    </row>
    <row r="13" spans="1:30" ht="22.5" customHeight="1" x14ac:dyDescent="0.4">
      <c r="A13" s="8">
        <v>5</v>
      </c>
      <c r="B13" s="8" t="s">
        <v>15</v>
      </c>
      <c r="C13" s="2">
        <v>1</v>
      </c>
      <c r="D13" s="7">
        <v>46315.445833333331</v>
      </c>
      <c r="E13" s="8">
        <v>100</v>
      </c>
      <c r="F13" s="9"/>
      <c r="G13" s="11">
        <v>1</v>
      </c>
      <c r="H13" s="9"/>
      <c r="I13" s="11">
        <v>1</v>
      </c>
      <c r="J13" s="11">
        <v>1</v>
      </c>
      <c r="K13" s="9">
        <v>0</v>
      </c>
      <c r="L13" s="11">
        <v>1</v>
      </c>
      <c r="M13" s="9">
        <v>0</v>
      </c>
      <c r="N13" s="11">
        <v>1</v>
      </c>
      <c r="O13" s="11">
        <v>1</v>
      </c>
      <c r="P13" s="11">
        <v>1</v>
      </c>
      <c r="Q13" s="9"/>
      <c r="R13" s="11">
        <v>1</v>
      </c>
      <c r="S13" s="11">
        <v>1</v>
      </c>
      <c r="T13" s="11">
        <v>1</v>
      </c>
      <c r="U13" s="9"/>
      <c r="V13" s="9"/>
      <c r="W13" s="9"/>
      <c r="X13" s="9"/>
      <c r="Y13" s="11">
        <f>SUMPRODUCT(F13:X13,F$1:X$1)</f>
        <v>93</v>
      </c>
      <c r="Z13" s="11">
        <f>Y13/240*100</f>
        <v>38.75</v>
      </c>
      <c r="AA13" s="11" t="s">
        <v>57</v>
      </c>
      <c r="AB13" s="8">
        <v>10</v>
      </c>
      <c r="AC13" s="8" t="s">
        <v>16</v>
      </c>
      <c r="AD13" s="10">
        <v>2</v>
      </c>
    </row>
    <row r="14" spans="1:30" ht="22.5" customHeight="1" x14ac:dyDescent="0.4">
      <c r="A14" s="8">
        <v>7</v>
      </c>
      <c r="B14" s="8" t="s">
        <v>19</v>
      </c>
      <c r="C14" s="2">
        <v>1</v>
      </c>
      <c r="D14" s="7">
        <v>46315.446527777778</v>
      </c>
      <c r="E14" s="8">
        <v>100</v>
      </c>
      <c r="F14" s="11">
        <v>1</v>
      </c>
      <c r="G14" s="9"/>
      <c r="H14" s="11">
        <v>1</v>
      </c>
      <c r="I14" s="11">
        <v>1</v>
      </c>
      <c r="J14" s="11">
        <v>1</v>
      </c>
      <c r="K14" s="9"/>
      <c r="L14" s="11">
        <v>1</v>
      </c>
      <c r="M14" s="9"/>
      <c r="N14" s="11">
        <v>1</v>
      </c>
      <c r="O14" s="11">
        <v>1</v>
      </c>
      <c r="P14" s="11">
        <v>1</v>
      </c>
      <c r="Q14" s="11">
        <v>1</v>
      </c>
      <c r="R14" s="11">
        <v>1</v>
      </c>
      <c r="S14" s="9"/>
      <c r="T14" s="11">
        <v>1</v>
      </c>
      <c r="U14" s="9"/>
      <c r="V14" s="9"/>
      <c r="W14" s="9"/>
      <c r="X14" s="9"/>
      <c r="Y14" s="11">
        <f>SUMPRODUCT(F14:X14,F$1:X$1)</f>
        <v>92</v>
      </c>
      <c r="Z14" s="11">
        <f>Y14/240*100</f>
        <v>38.333333333333336</v>
      </c>
      <c r="AA14" s="11" t="s">
        <v>57</v>
      </c>
      <c r="AB14" s="8">
        <v>11</v>
      </c>
      <c r="AC14" s="8" t="s">
        <v>20</v>
      </c>
      <c r="AD14" s="13">
        <v>3</v>
      </c>
    </row>
    <row r="15" spans="1:30" ht="22.5" customHeight="1" x14ac:dyDescent="0.4">
      <c r="A15" s="8">
        <v>16</v>
      </c>
      <c r="B15" s="8" t="s">
        <v>30</v>
      </c>
      <c r="C15" s="2">
        <v>1</v>
      </c>
      <c r="D15" s="7">
        <v>46315.447222222225</v>
      </c>
      <c r="E15" s="8">
        <v>100</v>
      </c>
      <c r="F15" s="9"/>
      <c r="G15" s="11">
        <v>1</v>
      </c>
      <c r="H15" s="9"/>
      <c r="I15" s="9">
        <v>0</v>
      </c>
      <c r="J15" s="11">
        <v>1</v>
      </c>
      <c r="K15" s="11">
        <v>1</v>
      </c>
      <c r="L15" s="11">
        <v>1</v>
      </c>
      <c r="M15" s="9"/>
      <c r="N15" s="11">
        <v>1</v>
      </c>
      <c r="O15" s="9">
        <v>0</v>
      </c>
      <c r="P15" s="9"/>
      <c r="Q15" s="11">
        <v>1</v>
      </c>
      <c r="R15" s="11">
        <v>1</v>
      </c>
      <c r="S15" s="9"/>
      <c r="T15" s="11">
        <v>1</v>
      </c>
      <c r="U15" s="11">
        <v>1</v>
      </c>
      <c r="V15" s="9"/>
      <c r="W15" s="9"/>
      <c r="X15" s="9"/>
      <c r="Y15" s="11">
        <f>SUMPRODUCT(F15:X15,F$1:X$1)</f>
        <v>88</v>
      </c>
      <c r="Z15" s="11">
        <f>Y15/240*100</f>
        <v>36.666666666666664</v>
      </c>
      <c r="AA15" s="11" t="s">
        <v>57</v>
      </c>
      <c r="AB15" s="8">
        <v>9</v>
      </c>
      <c r="AC15" s="8" t="s">
        <v>31</v>
      </c>
      <c r="AD15" s="10">
        <v>2</v>
      </c>
    </row>
    <row r="16" spans="1:30" ht="22.5" customHeight="1" x14ac:dyDescent="0.4">
      <c r="A16" s="8">
        <v>9</v>
      </c>
      <c r="B16" s="8" t="s">
        <v>23</v>
      </c>
      <c r="C16" s="2">
        <v>1</v>
      </c>
      <c r="D16" s="7">
        <v>46315.445138888892</v>
      </c>
      <c r="E16" s="8">
        <v>100</v>
      </c>
      <c r="F16" s="11">
        <v>1</v>
      </c>
      <c r="G16" s="11">
        <v>1</v>
      </c>
      <c r="H16" s="11">
        <v>1</v>
      </c>
      <c r="I16" s="11">
        <v>1</v>
      </c>
      <c r="J16" s="11">
        <v>1</v>
      </c>
      <c r="K16" s="11">
        <v>1</v>
      </c>
      <c r="L16" s="11">
        <v>1</v>
      </c>
      <c r="M16" s="9"/>
      <c r="N16" s="11">
        <v>1</v>
      </c>
      <c r="O16" s="9">
        <v>0</v>
      </c>
      <c r="P16" s="11">
        <v>1</v>
      </c>
      <c r="Q16" s="9">
        <v>0</v>
      </c>
      <c r="R16" s="11">
        <v>1</v>
      </c>
      <c r="S16" s="9"/>
      <c r="T16" s="11">
        <v>1</v>
      </c>
      <c r="U16" s="9"/>
      <c r="V16" s="9"/>
      <c r="W16" s="9"/>
      <c r="X16" s="9"/>
      <c r="Y16" s="11">
        <f>SUMPRODUCT(F16:X16,F$1:X$1)</f>
        <v>78</v>
      </c>
      <c r="Z16" s="11">
        <f>Y16/240*100</f>
        <v>32.5</v>
      </c>
      <c r="AA16" s="11" t="s">
        <v>57</v>
      </c>
      <c r="AB16" s="8">
        <v>11</v>
      </c>
      <c r="AC16" s="8" t="s">
        <v>20</v>
      </c>
      <c r="AD16" s="13">
        <v>3</v>
      </c>
    </row>
    <row r="17" spans="1:30" ht="22.5" customHeight="1" x14ac:dyDescent="0.4">
      <c r="A17" s="8">
        <v>6</v>
      </c>
      <c r="B17" s="8" t="s">
        <v>17</v>
      </c>
      <c r="C17" s="2">
        <v>1</v>
      </c>
      <c r="D17" s="7">
        <v>46315.446527777778</v>
      </c>
      <c r="E17" s="8">
        <v>100</v>
      </c>
      <c r="F17" s="9"/>
      <c r="G17" s="11">
        <v>1</v>
      </c>
      <c r="H17" s="9"/>
      <c r="I17" s="11">
        <v>1</v>
      </c>
      <c r="J17" s="11">
        <v>1</v>
      </c>
      <c r="K17" s="9"/>
      <c r="L17" s="11">
        <v>1</v>
      </c>
      <c r="M17" s="9"/>
      <c r="N17" s="9"/>
      <c r="O17" s="11">
        <v>1</v>
      </c>
      <c r="P17" s="9">
        <v>0</v>
      </c>
      <c r="Q17" s="9">
        <v>0</v>
      </c>
      <c r="R17" s="9">
        <v>0</v>
      </c>
      <c r="S17" s="9"/>
      <c r="T17" s="9"/>
      <c r="U17" s="11">
        <v>1</v>
      </c>
      <c r="V17" s="9"/>
      <c r="W17" s="9"/>
      <c r="X17" s="9"/>
      <c r="Y17" s="11">
        <f>SUMPRODUCT(F17:X17,F$1:X$1)</f>
        <v>45</v>
      </c>
      <c r="Z17" s="11">
        <f>Y17/240*100</f>
        <v>18.75</v>
      </c>
      <c r="AA17" s="11" t="s">
        <v>57</v>
      </c>
      <c r="AB17" s="8">
        <v>6</v>
      </c>
      <c r="AC17" s="8" t="s">
        <v>18</v>
      </c>
      <c r="AD17" s="10">
        <v>2</v>
      </c>
    </row>
    <row r="18" spans="1:30" ht="22.5" customHeight="1" x14ac:dyDescent="0.4">
      <c r="A18" s="8">
        <v>2</v>
      </c>
      <c r="B18" s="8" t="s">
        <v>32</v>
      </c>
      <c r="C18" s="2">
        <v>2</v>
      </c>
      <c r="D18" s="7">
        <v>46315.521527777775</v>
      </c>
      <c r="E18" s="8">
        <v>100</v>
      </c>
      <c r="F18" s="11">
        <v>1</v>
      </c>
      <c r="G18" s="11">
        <v>1</v>
      </c>
      <c r="H18" s="11">
        <v>1</v>
      </c>
      <c r="I18" s="11">
        <v>1</v>
      </c>
      <c r="J18" s="11">
        <v>1</v>
      </c>
      <c r="K18" s="11">
        <v>1</v>
      </c>
      <c r="L18" s="11">
        <v>1</v>
      </c>
      <c r="M18" s="11">
        <v>1</v>
      </c>
      <c r="N18" s="11">
        <v>1</v>
      </c>
      <c r="O18" s="11">
        <v>1</v>
      </c>
      <c r="P18" s="11">
        <v>1</v>
      </c>
      <c r="Q18" s="11">
        <v>1</v>
      </c>
      <c r="R18" s="11">
        <v>1</v>
      </c>
      <c r="S18" s="11">
        <v>1</v>
      </c>
      <c r="T18" s="11">
        <v>1</v>
      </c>
      <c r="U18" s="11">
        <v>1</v>
      </c>
      <c r="V18" s="11">
        <v>1</v>
      </c>
      <c r="W18" s="11">
        <v>3</v>
      </c>
      <c r="X18" s="11">
        <v>1</v>
      </c>
      <c r="Y18" s="11">
        <f>SUMPRODUCT(F18:X18,F$1:X$1)</f>
        <v>240</v>
      </c>
      <c r="Z18" s="11">
        <f>Y18/240*100</f>
        <v>100</v>
      </c>
      <c r="AA18" s="11" t="s">
        <v>54</v>
      </c>
      <c r="AB18" s="8">
        <v>19</v>
      </c>
      <c r="AC18" s="8" t="s">
        <v>33</v>
      </c>
      <c r="AD18" s="12">
        <v>5</v>
      </c>
    </row>
    <row r="19" spans="1:30" ht="22.5" customHeight="1" x14ac:dyDescent="0.4">
      <c r="A19" s="8">
        <v>15</v>
      </c>
      <c r="B19" s="8" t="s">
        <v>46</v>
      </c>
      <c r="C19" s="2">
        <v>2</v>
      </c>
      <c r="D19" s="7">
        <v>46315.529861111114</v>
      </c>
      <c r="E19" s="8">
        <v>100</v>
      </c>
      <c r="F19" s="9"/>
      <c r="G19" s="11">
        <v>1</v>
      </c>
      <c r="H19" s="9"/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9">
        <v>0</v>
      </c>
      <c r="O19" s="11">
        <v>1</v>
      </c>
      <c r="P19" s="11">
        <v>1</v>
      </c>
      <c r="Q19" s="11">
        <v>1</v>
      </c>
      <c r="R19" s="11">
        <v>1</v>
      </c>
      <c r="S19" s="11">
        <v>1</v>
      </c>
      <c r="T19" s="11">
        <v>1</v>
      </c>
      <c r="U19" s="9"/>
      <c r="V19" s="11">
        <v>1</v>
      </c>
      <c r="W19" s="11">
        <v>3</v>
      </c>
      <c r="X19" s="11">
        <v>1</v>
      </c>
      <c r="Y19" s="11">
        <f>SUMPRODUCT(F19:X19,F$1:X$1)</f>
        <v>210</v>
      </c>
      <c r="Z19" s="11">
        <f>Y19/240*100</f>
        <v>87.5</v>
      </c>
      <c r="AA19" s="11" t="s">
        <v>54</v>
      </c>
      <c r="AB19" s="8">
        <v>15</v>
      </c>
      <c r="AC19" s="8" t="s">
        <v>47</v>
      </c>
      <c r="AD19" s="12">
        <v>5</v>
      </c>
    </row>
    <row r="20" spans="1:30" ht="22.5" customHeight="1" x14ac:dyDescent="0.4">
      <c r="A20" s="8">
        <v>17</v>
      </c>
      <c r="B20" s="8" t="s">
        <v>50</v>
      </c>
      <c r="C20" s="2">
        <v>2</v>
      </c>
      <c r="D20" s="7">
        <v>46315.526388888888</v>
      </c>
      <c r="E20" s="8">
        <v>100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>
        <v>1</v>
      </c>
      <c r="P20" s="11">
        <v>1</v>
      </c>
      <c r="Q20" s="11">
        <v>1</v>
      </c>
      <c r="R20" s="11">
        <v>1</v>
      </c>
      <c r="S20" s="11">
        <v>1</v>
      </c>
      <c r="T20" s="11">
        <v>1</v>
      </c>
      <c r="U20" s="11">
        <v>1</v>
      </c>
      <c r="V20" s="9">
        <v>0</v>
      </c>
      <c r="W20" s="9"/>
      <c r="X20" s="11">
        <v>1</v>
      </c>
      <c r="Y20" s="11">
        <f>SUMPRODUCT(F20:X20,F$1:X$1)</f>
        <v>162</v>
      </c>
      <c r="Z20" s="11">
        <f>Y20/240*100</f>
        <v>67.5</v>
      </c>
      <c r="AA20" s="11" t="s">
        <v>55</v>
      </c>
      <c r="AB20" s="8">
        <v>17</v>
      </c>
      <c r="AC20" s="8" t="s">
        <v>47</v>
      </c>
      <c r="AD20" s="12">
        <v>5</v>
      </c>
    </row>
    <row r="21" spans="1:30" ht="22.5" customHeight="1" x14ac:dyDescent="0.4">
      <c r="A21" s="8">
        <v>16</v>
      </c>
      <c r="B21" s="8" t="s">
        <v>48</v>
      </c>
      <c r="C21" s="2">
        <v>2</v>
      </c>
      <c r="D21" s="7">
        <v>46315.52847222222</v>
      </c>
      <c r="E21" s="8">
        <v>100</v>
      </c>
      <c r="F21" s="9"/>
      <c r="G21" s="9"/>
      <c r="H21" s="9"/>
      <c r="I21" s="9"/>
      <c r="J21" s="11">
        <v>1</v>
      </c>
      <c r="K21" s="11">
        <v>1</v>
      </c>
      <c r="L21" s="11">
        <v>1</v>
      </c>
      <c r="M21" s="11">
        <v>1</v>
      </c>
      <c r="N21" s="11">
        <v>1</v>
      </c>
      <c r="O21" s="11">
        <v>1</v>
      </c>
      <c r="P21" s="11">
        <v>1</v>
      </c>
      <c r="Q21" s="11">
        <v>1</v>
      </c>
      <c r="R21" s="11">
        <v>1</v>
      </c>
      <c r="S21" s="11">
        <v>1</v>
      </c>
      <c r="T21" s="11">
        <v>1</v>
      </c>
      <c r="U21" s="11">
        <v>1</v>
      </c>
      <c r="V21" s="9">
        <v>0</v>
      </c>
      <c r="W21" s="9"/>
      <c r="X21" s="11">
        <v>1</v>
      </c>
      <c r="Y21" s="11">
        <f>SUMPRODUCT(F21:X21,F$1:X$1)</f>
        <v>152</v>
      </c>
      <c r="Z21" s="11">
        <f>Y21/240*100</f>
        <v>63.333333333333329</v>
      </c>
      <c r="AA21" s="11" t="s">
        <v>55</v>
      </c>
      <c r="AB21" s="8">
        <v>13</v>
      </c>
      <c r="AC21" s="8" t="s">
        <v>49</v>
      </c>
      <c r="AD21" s="13">
        <v>3</v>
      </c>
    </row>
    <row r="22" spans="1:30" ht="22.5" customHeight="1" x14ac:dyDescent="0.4">
      <c r="A22" s="8">
        <v>20</v>
      </c>
      <c r="B22" s="8" t="s">
        <v>52</v>
      </c>
      <c r="C22" s="2">
        <v>2</v>
      </c>
      <c r="D22" s="7">
        <v>46315.527777777781</v>
      </c>
      <c r="E22" s="8">
        <v>100</v>
      </c>
      <c r="F22" s="9"/>
      <c r="G22" s="11">
        <v>1</v>
      </c>
      <c r="H22" s="9"/>
      <c r="I22" s="9"/>
      <c r="J22" s="9"/>
      <c r="K22" s="9"/>
      <c r="L22" s="11">
        <v>1</v>
      </c>
      <c r="M22" s="11">
        <v>1</v>
      </c>
      <c r="N22" s="9"/>
      <c r="O22" s="11">
        <v>1</v>
      </c>
      <c r="P22" s="11">
        <v>1</v>
      </c>
      <c r="Q22" s="11">
        <v>1</v>
      </c>
      <c r="R22" s="11">
        <v>1</v>
      </c>
      <c r="S22" s="11">
        <v>1</v>
      </c>
      <c r="T22" s="11">
        <v>1</v>
      </c>
      <c r="U22" s="11">
        <v>1</v>
      </c>
      <c r="V22" s="11">
        <v>1</v>
      </c>
      <c r="W22" s="9"/>
      <c r="X22" s="11">
        <v>1</v>
      </c>
      <c r="Y22" s="11">
        <f>SUMPRODUCT(F22:X22,F$1:X$1)</f>
        <v>152</v>
      </c>
      <c r="Z22" s="11">
        <f>Y22/240*100</f>
        <v>63.333333333333329</v>
      </c>
      <c r="AA22" s="11" t="s">
        <v>55</v>
      </c>
      <c r="AB22" s="8">
        <v>12</v>
      </c>
      <c r="AC22" s="8" t="s">
        <v>36</v>
      </c>
      <c r="AD22" s="13">
        <v>3</v>
      </c>
    </row>
    <row r="23" spans="1:30" ht="22.5" customHeight="1" x14ac:dyDescent="0.4">
      <c r="A23" s="8">
        <v>11</v>
      </c>
      <c r="B23" s="8" t="s">
        <v>41</v>
      </c>
      <c r="C23" s="2">
        <v>2</v>
      </c>
      <c r="D23" s="7">
        <v>46315.522916666669</v>
      </c>
      <c r="E23" s="8">
        <v>100</v>
      </c>
      <c r="F23" s="11">
        <v>1</v>
      </c>
      <c r="G23" s="11">
        <v>1</v>
      </c>
      <c r="H23" s="9"/>
      <c r="I23" s="9">
        <v>0</v>
      </c>
      <c r="J23" s="11">
        <v>1</v>
      </c>
      <c r="K23" s="11">
        <v>1</v>
      </c>
      <c r="L23" s="11">
        <v>1</v>
      </c>
      <c r="M23" s="9"/>
      <c r="N23" s="11">
        <v>1</v>
      </c>
      <c r="O23" s="11">
        <v>1</v>
      </c>
      <c r="P23" s="11">
        <v>1</v>
      </c>
      <c r="Q23" s="11">
        <v>1</v>
      </c>
      <c r="R23" s="11">
        <v>1</v>
      </c>
      <c r="S23" s="11">
        <v>1</v>
      </c>
      <c r="T23" s="11">
        <v>1</v>
      </c>
      <c r="U23" s="11">
        <v>1</v>
      </c>
      <c r="V23" s="9"/>
      <c r="W23" s="9"/>
      <c r="X23" s="11">
        <v>1</v>
      </c>
      <c r="Y23" s="11">
        <f>SUMPRODUCT(F23:X23,F$1:X$1)</f>
        <v>147</v>
      </c>
      <c r="Z23" s="11">
        <f>Y23/240*100</f>
        <v>61.250000000000007</v>
      </c>
      <c r="AA23" s="11" t="s">
        <v>55</v>
      </c>
      <c r="AB23" s="8">
        <v>14</v>
      </c>
      <c r="AC23" s="8" t="s">
        <v>22</v>
      </c>
      <c r="AD23" s="14">
        <v>4</v>
      </c>
    </row>
    <row r="24" spans="1:30" ht="22.5" customHeight="1" x14ac:dyDescent="0.4">
      <c r="A24" s="8">
        <v>8</v>
      </c>
      <c r="B24" s="8" t="s">
        <v>39</v>
      </c>
      <c r="C24" s="2">
        <v>2</v>
      </c>
      <c r="D24" s="7">
        <v>46315.525694444441</v>
      </c>
      <c r="E24" s="8">
        <v>100</v>
      </c>
      <c r="F24" s="11">
        <v>1</v>
      </c>
      <c r="G24" s="11">
        <v>1</v>
      </c>
      <c r="H24" s="11">
        <v>1</v>
      </c>
      <c r="I24" s="9"/>
      <c r="J24" s="9"/>
      <c r="K24" s="11">
        <v>1</v>
      </c>
      <c r="L24" s="11">
        <v>1</v>
      </c>
      <c r="M24" s="9"/>
      <c r="N24" s="9"/>
      <c r="O24" s="9">
        <v>0</v>
      </c>
      <c r="P24" s="11">
        <v>1</v>
      </c>
      <c r="Q24" s="11">
        <v>1</v>
      </c>
      <c r="R24" s="11">
        <v>1</v>
      </c>
      <c r="S24" s="11">
        <v>1</v>
      </c>
      <c r="T24" s="11">
        <v>1</v>
      </c>
      <c r="U24" s="11">
        <v>1</v>
      </c>
      <c r="V24" s="9"/>
      <c r="W24" s="9"/>
      <c r="X24" s="11">
        <v>1</v>
      </c>
      <c r="Y24" s="11">
        <f>SUMPRODUCT(F24:X24,F$1:X$1)</f>
        <v>126</v>
      </c>
      <c r="Z24" s="11">
        <f>Y24/240*100</f>
        <v>52.5</v>
      </c>
      <c r="AA24" s="11" t="s">
        <v>56</v>
      </c>
      <c r="AB24" s="8">
        <v>12</v>
      </c>
      <c r="AC24" s="8" t="s">
        <v>36</v>
      </c>
      <c r="AD24" s="13">
        <v>3</v>
      </c>
    </row>
    <row r="25" spans="1:30" ht="22.5" customHeight="1" x14ac:dyDescent="0.4">
      <c r="A25" s="8">
        <v>14</v>
      </c>
      <c r="B25" s="8" t="s">
        <v>45</v>
      </c>
      <c r="C25" s="2">
        <v>2</v>
      </c>
      <c r="D25" s="7">
        <v>46315.522916666669</v>
      </c>
      <c r="E25" s="8">
        <v>100</v>
      </c>
      <c r="F25" s="11">
        <v>1</v>
      </c>
      <c r="G25" s="11">
        <v>1</v>
      </c>
      <c r="H25" s="9"/>
      <c r="I25" s="9">
        <v>0</v>
      </c>
      <c r="J25" s="9">
        <v>0</v>
      </c>
      <c r="K25" s="11">
        <v>1</v>
      </c>
      <c r="L25" s="11">
        <v>1</v>
      </c>
      <c r="M25" s="11">
        <v>1</v>
      </c>
      <c r="N25" s="11">
        <v>1</v>
      </c>
      <c r="O25" s="11">
        <v>1</v>
      </c>
      <c r="P25" s="11">
        <v>1</v>
      </c>
      <c r="Q25" s="9">
        <v>0</v>
      </c>
      <c r="R25" s="9">
        <v>0</v>
      </c>
      <c r="S25" s="11">
        <v>1</v>
      </c>
      <c r="T25" s="11">
        <v>1</v>
      </c>
      <c r="U25" s="11">
        <v>1</v>
      </c>
      <c r="V25" s="9"/>
      <c r="W25" s="9"/>
      <c r="X25" s="11">
        <v>1</v>
      </c>
      <c r="Y25" s="11">
        <f>SUMPRODUCT(F25:X25,F$1:X$1)</f>
        <v>124</v>
      </c>
      <c r="Z25" s="11">
        <f>Y25/240*100</f>
        <v>51.666666666666671</v>
      </c>
      <c r="AA25" s="11" t="s">
        <v>56</v>
      </c>
      <c r="AB25" s="8">
        <v>12</v>
      </c>
      <c r="AC25" s="8" t="s">
        <v>36</v>
      </c>
      <c r="AD25" s="13">
        <v>3</v>
      </c>
    </row>
    <row r="26" spans="1:30" ht="22.5" customHeight="1" x14ac:dyDescent="0.4">
      <c r="A26" s="8">
        <v>21</v>
      </c>
      <c r="B26" s="8" t="s">
        <v>53</v>
      </c>
      <c r="C26" s="2">
        <v>2</v>
      </c>
      <c r="D26" s="7">
        <v>46315.526388888888</v>
      </c>
      <c r="E26" s="8">
        <v>100</v>
      </c>
      <c r="F26" s="11">
        <v>1</v>
      </c>
      <c r="G26" s="9"/>
      <c r="H26" s="9"/>
      <c r="I26" s="11">
        <v>1</v>
      </c>
      <c r="J26" s="11">
        <v>1</v>
      </c>
      <c r="K26" s="11">
        <v>1</v>
      </c>
      <c r="L26" s="9">
        <v>0</v>
      </c>
      <c r="M26" s="11">
        <v>1</v>
      </c>
      <c r="N26" s="11">
        <v>1</v>
      </c>
      <c r="O26" s="9">
        <v>0</v>
      </c>
      <c r="P26" s="11">
        <v>1</v>
      </c>
      <c r="Q26" s="11">
        <v>1</v>
      </c>
      <c r="R26" s="11">
        <v>1</v>
      </c>
      <c r="S26" s="11">
        <v>1</v>
      </c>
      <c r="T26" s="9"/>
      <c r="U26" s="11">
        <v>1</v>
      </c>
      <c r="V26" s="11">
        <v>1</v>
      </c>
      <c r="W26" s="9"/>
      <c r="X26" s="9"/>
      <c r="Y26" s="11">
        <f>SUMPRODUCT(F26:X26,F$1:X$1)</f>
        <v>120</v>
      </c>
      <c r="Z26" s="11">
        <f>Y26/240*100</f>
        <v>50</v>
      </c>
      <c r="AA26" s="11" t="s">
        <v>56</v>
      </c>
      <c r="AB26" s="8">
        <v>12</v>
      </c>
      <c r="AC26" s="8" t="s">
        <v>36</v>
      </c>
      <c r="AD26" s="13">
        <v>3</v>
      </c>
    </row>
    <row r="27" spans="1:30" ht="22.5" customHeight="1" x14ac:dyDescent="0.4">
      <c r="A27" s="8">
        <v>6</v>
      </c>
      <c r="B27" s="8" t="s">
        <v>37</v>
      </c>
      <c r="C27" s="2">
        <v>2</v>
      </c>
      <c r="D27" s="7">
        <v>46315.522916666669</v>
      </c>
      <c r="E27" s="8">
        <v>100</v>
      </c>
      <c r="F27" s="9"/>
      <c r="G27" s="11">
        <v>1</v>
      </c>
      <c r="H27" s="9"/>
      <c r="I27" s="11">
        <v>1</v>
      </c>
      <c r="J27" s="9">
        <v>0</v>
      </c>
      <c r="K27" s="11">
        <v>1</v>
      </c>
      <c r="L27" s="11">
        <v>1</v>
      </c>
      <c r="M27" s="11">
        <v>1</v>
      </c>
      <c r="N27" s="11">
        <v>1</v>
      </c>
      <c r="O27" s="11">
        <v>1</v>
      </c>
      <c r="P27" s="11">
        <v>1</v>
      </c>
      <c r="Q27" s="11">
        <v>1</v>
      </c>
      <c r="R27" s="11">
        <v>1</v>
      </c>
      <c r="S27" s="11">
        <v>1</v>
      </c>
      <c r="T27" s="11">
        <v>1</v>
      </c>
      <c r="U27" s="9">
        <v>0</v>
      </c>
      <c r="V27" s="9"/>
      <c r="W27" s="9"/>
      <c r="X27" s="9">
        <v>0</v>
      </c>
      <c r="Y27" s="11">
        <f>SUMPRODUCT(F27:X27,F$1:X$1)</f>
        <v>114</v>
      </c>
      <c r="Z27" s="11">
        <f>Y27/240*100</f>
        <v>47.5</v>
      </c>
      <c r="AA27" s="11" t="s">
        <v>56</v>
      </c>
      <c r="AB27" s="8">
        <v>12</v>
      </c>
      <c r="AC27" s="8" t="s">
        <v>36</v>
      </c>
      <c r="AD27" s="13">
        <v>3</v>
      </c>
    </row>
    <row r="28" spans="1:30" ht="22.5" customHeight="1" x14ac:dyDescent="0.4">
      <c r="A28" s="8">
        <v>5</v>
      </c>
      <c r="B28" s="8" t="s">
        <v>35</v>
      </c>
      <c r="C28" s="2">
        <v>2</v>
      </c>
      <c r="D28" s="7">
        <v>46315.52847222222</v>
      </c>
      <c r="E28" s="8">
        <v>100</v>
      </c>
      <c r="F28" s="9"/>
      <c r="G28" s="11">
        <v>1</v>
      </c>
      <c r="H28" s="9"/>
      <c r="I28" s="11">
        <v>1</v>
      </c>
      <c r="J28" s="11">
        <v>1</v>
      </c>
      <c r="K28" s="11">
        <v>1</v>
      </c>
      <c r="L28" s="11">
        <v>1</v>
      </c>
      <c r="M28" s="11">
        <v>1</v>
      </c>
      <c r="N28" s="9">
        <v>0</v>
      </c>
      <c r="O28" s="11">
        <v>1</v>
      </c>
      <c r="P28" s="11">
        <v>1</v>
      </c>
      <c r="Q28" s="11">
        <v>1</v>
      </c>
      <c r="R28" s="11">
        <v>1</v>
      </c>
      <c r="S28" s="9"/>
      <c r="T28" s="11">
        <v>1</v>
      </c>
      <c r="U28" s="11">
        <v>1</v>
      </c>
      <c r="V28" s="9"/>
      <c r="W28" s="9"/>
      <c r="X28" s="9"/>
      <c r="Y28" s="11">
        <f>SUMPRODUCT(F28:X28,F$1:X$1)</f>
        <v>112</v>
      </c>
      <c r="Z28" s="11">
        <f>Y28/240*100</f>
        <v>46.666666666666664</v>
      </c>
      <c r="AA28" s="11" t="s">
        <v>56</v>
      </c>
      <c r="AB28" s="8">
        <v>12</v>
      </c>
      <c r="AC28" s="8" t="s">
        <v>36</v>
      </c>
      <c r="AD28" s="13">
        <v>3</v>
      </c>
    </row>
    <row r="29" spans="1:30" ht="22.5" customHeight="1" x14ac:dyDescent="0.4">
      <c r="A29" s="8">
        <v>9</v>
      </c>
      <c r="B29" s="8" t="s">
        <v>40</v>
      </c>
      <c r="C29" s="2">
        <v>2</v>
      </c>
      <c r="D29" s="7">
        <v>46315.524305555555</v>
      </c>
      <c r="E29" s="8">
        <v>100</v>
      </c>
      <c r="F29" s="11">
        <v>1</v>
      </c>
      <c r="G29" s="11">
        <v>1</v>
      </c>
      <c r="H29" s="9"/>
      <c r="I29" s="11">
        <v>1</v>
      </c>
      <c r="J29" s="11">
        <v>1</v>
      </c>
      <c r="K29" s="9">
        <v>0</v>
      </c>
      <c r="L29" s="9">
        <v>0</v>
      </c>
      <c r="M29" s="9">
        <v>0</v>
      </c>
      <c r="N29" s="11">
        <v>1</v>
      </c>
      <c r="O29" s="11">
        <v>1</v>
      </c>
      <c r="P29" s="11">
        <v>1</v>
      </c>
      <c r="Q29" s="9"/>
      <c r="R29" s="11">
        <v>1</v>
      </c>
      <c r="S29" s="11">
        <v>1</v>
      </c>
      <c r="T29" s="11">
        <v>1</v>
      </c>
      <c r="U29" s="11">
        <v>1</v>
      </c>
      <c r="V29" s="9">
        <v>0</v>
      </c>
      <c r="W29" s="9">
        <v>0</v>
      </c>
      <c r="X29" s="9">
        <v>0</v>
      </c>
      <c r="Y29" s="11">
        <f>SUMPRODUCT(F29:X29,F$1:X$1)</f>
        <v>104</v>
      </c>
      <c r="Z29" s="11">
        <f>Y29/240*100</f>
        <v>43.333333333333336</v>
      </c>
      <c r="AA29" s="11" t="s">
        <v>57</v>
      </c>
      <c r="AB29" s="8">
        <v>11</v>
      </c>
      <c r="AC29" s="8" t="s">
        <v>20</v>
      </c>
      <c r="AD29" s="13">
        <v>3</v>
      </c>
    </row>
    <row r="30" spans="1:30" ht="22.5" customHeight="1" x14ac:dyDescent="0.4">
      <c r="A30" s="8">
        <v>7</v>
      </c>
      <c r="B30" s="8" t="s">
        <v>38</v>
      </c>
      <c r="C30" s="2">
        <v>2</v>
      </c>
      <c r="D30" s="7">
        <v>46315.526388888888</v>
      </c>
      <c r="E30" s="8">
        <v>100</v>
      </c>
      <c r="F30" s="11">
        <v>1</v>
      </c>
      <c r="G30" s="11">
        <v>1</v>
      </c>
      <c r="H30" s="9">
        <v>0</v>
      </c>
      <c r="I30" s="11">
        <v>1</v>
      </c>
      <c r="J30" s="11">
        <v>1</v>
      </c>
      <c r="K30" s="11">
        <v>1</v>
      </c>
      <c r="L30" s="11">
        <v>1</v>
      </c>
      <c r="M30" s="9"/>
      <c r="N30" s="11">
        <v>1</v>
      </c>
      <c r="O30" s="11">
        <v>1</v>
      </c>
      <c r="P30" s="11">
        <v>1</v>
      </c>
      <c r="Q30" s="11">
        <v>1</v>
      </c>
      <c r="R30" s="9"/>
      <c r="S30" s="9">
        <v>0</v>
      </c>
      <c r="T30" s="9"/>
      <c r="U30" s="11">
        <v>1</v>
      </c>
      <c r="V30" s="11">
        <v>1</v>
      </c>
      <c r="W30" s="9"/>
      <c r="X30" s="9"/>
      <c r="Y30" s="11">
        <f>SUMPRODUCT(F30:X30,F$1:X$1)</f>
        <v>102</v>
      </c>
      <c r="Z30" s="11">
        <f>Y30/240*100</f>
        <v>42.5</v>
      </c>
      <c r="AA30" s="11" t="s">
        <v>57</v>
      </c>
      <c r="AB30" s="8">
        <v>12</v>
      </c>
      <c r="AC30" s="8" t="s">
        <v>36</v>
      </c>
      <c r="AD30" s="13">
        <v>3</v>
      </c>
    </row>
    <row r="31" spans="1:30" ht="22.5" customHeight="1" x14ac:dyDescent="0.4">
      <c r="A31" s="8">
        <v>18</v>
      </c>
      <c r="B31" s="8" t="s">
        <v>51</v>
      </c>
      <c r="C31" s="2">
        <v>2</v>
      </c>
      <c r="D31" s="7">
        <v>46315.526388888888</v>
      </c>
      <c r="E31" s="8">
        <v>100</v>
      </c>
      <c r="F31" s="9">
        <v>0</v>
      </c>
      <c r="G31" s="11">
        <v>1</v>
      </c>
      <c r="H31" s="9"/>
      <c r="I31" s="11">
        <v>1</v>
      </c>
      <c r="J31" s="11">
        <v>1</v>
      </c>
      <c r="K31" s="9"/>
      <c r="L31" s="11">
        <v>1</v>
      </c>
      <c r="M31" s="11">
        <v>1</v>
      </c>
      <c r="N31" s="9"/>
      <c r="O31" s="11">
        <v>1</v>
      </c>
      <c r="P31" s="11">
        <v>1</v>
      </c>
      <c r="Q31" s="9"/>
      <c r="R31" s="11">
        <v>1</v>
      </c>
      <c r="S31" s="11">
        <v>1</v>
      </c>
      <c r="T31" s="9"/>
      <c r="U31" s="11">
        <v>1</v>
      </c>
      <c r="V31" s="9">
        <v>0</v>
      </c>
      <c r="W31" s="9"/>
      <c r="X31" s="9">
        <v>0</v>
      </c>
      <c r="Y31" s="11">
        <f>SUMPRODUCT(F31:X31,F$1:X$1)</f>
        <v>93</v>
      </c>
      <c r="Z31" s="11">
        <f>Y31/240*100</f>
        <v>38.75</v>
      </c>
      <c r="AA31" s="11" t="s">
        <v>57</v>
      </c>
      <c r="AB31" s="8">
        <v>10</v>
      </c>
      <c r="AC31" s="8" t="s">
        <v>16</v>
      </c>
      <c r="AD31" s="10">
        <v>2</v>
      </c>
    </row>
    <row r="32" spans="1:30" ht="22.5" customHeight="1" x14ac:dyDescent="0.4">
      <c r="A32" s="8">
        <v>13</v>
      </c>
      <c r="B32" s="8" t="s">
        <v>44</v>
      </c>
      <c r="C32" s="2">
        <v>2</v>
      </c>
      <c r="D32" s="7">
        <v>46315.52847222222</v>
      </c>
      <c r="E32" s="8">
        <v>100</v>
      </c>
      <c r="F32" s="9"/>
      <c r="G32" s="11">
        <v>1</v>
      </c>
      <c r="H32" s="9"/>
      <c r="I32" s="9"/>
      <c r="J32" s="11">
        <v>1</v>
      </c>
      <c r="K32" s="11">
        <v>1</v>
      </c>
      <c r="L32" s="11">
        <v>1</v>
      </c>
      <c r="M32" s="9"/>
      <c r="N32" s="9"/>
      <c r="O32" s="11">
        <v>1</v>
      </c>
      <c r="P32" s="9">
        <v>0</v>
      </c>
      <c r="Q32" s="11">
        <v>1</v>
      </c>
      <c r="R32" s="9">
        <v>0</v>
      </c>
      <c r="S32" s="11">
        <v>1</v>
      </c>
      <c r="T32" s="11">
        <v>1</v>
      </c>
      <c r="U32" s="11">
        <v>1</v>
      </c>
      <c r="V32" s="9"/>
      <c r="W32" s="9"/>
      <c r="X32" s="9">
        <v>0</v>
      </c>
      <c r="Y32" s="11">
        <f>SUMPRODUCT(F32:X32,F$1:X$1)</f>
        <v>90</v>
      </c>
      <c r="Z32" s="11">
        <f>Y32/240*100</f>
        <v>37.5</v>
      </c>
      <c r="AA32" s="11" t="s">
        <v>57</v>
      </c>
      <c r="AB32" s="8">
        <v>9</v>
      </c>
      <c r="AC32" s="8" t="s">
        <v>31</v>
      </c>
      <c r="AD32" s="10">
        <v>2</v>
      </c>
    </row>
    <row r="33" spans="1:30" ht="22.5" customHeight="1" x14ac:dyDescent="0.4">
      <c r="A33" s="8">
        <v>4</v>
      </c>
      <c r="B33" s="8" t="s">
        <v>34</v>
      </c>
      <c r="C33" s="2">
        <v>2</v>
      </c>
      <c r="D33" s="7">
        <v>46315.524305555555</v>
      </c>
      <c r="E33" s="8">
        <v>100</v>
      </c>
      <c r="F33" s="11">
        <v>1</v>
      </c>
      <c r="G33" s="11">
        <v>1</v>
      </c>
      <c r="H33" s="9"/>
      <c r="I33" s="9">
        <v>0</v>
      </c>
      <c r="J33" s="11">
        <v>1</v>
      </c>
      <c r="K33" s="11">
        <v>1</v>
      </c>
      <c r="L33" s="11">
        <v>1</v>
      </c>
      <c r="M33" s="9">
        <v>0</v>
      </c>
      <c r="N33" s="11">
        <v>1</v>
      </c>
      <c r="O33" s="9">
        <v>0</v>
      </c>
      <c r="P33" s="11">
        <v>1</v>
      </c>
      <c r="Q33" s="9"/>
      <c r="R33" s="11">
        <v>1</v>
      </c>
      <c r="S33" s="9"/>
      <c r="T33" s="11">
        <v>1</v>
      </c>
      <c r="U33" s="11">
        <v>1</v>
      </c>
      <c r="V33" s="9"/>
      <c r="W33" s="9"/>
      <c r="X33" s="9"/>
      <c r="Y33" s="11">
        <f>SUMPRODUCT(F33:X33,F$1:X$1)</f>
        <v>88</v>
      </c>
      <c r="Z33" s="11">
        <f>Y33/240*100</f>
        <v>36.666666666666664</v>
      </c>
      <c r="AA33" s="11" t="s">
        <v>57</v>
      </c>
      <c r="AB33" s="8">
        <v>10</v>
      </c>
      <c r="AC33" s="8" t="s">
        <v>16</v>
      </c>
      <c r="AD33" s="10">
        <v>2</v>
      </c>
    </row>
    <row r="34" spans="1:30" ht="22.5" customHeight="1" x14ac:dyDescent="0.4">
      <c r="A34" s="8">
        <v>12</v>
      </c>
      <c r="B34" s="8" t="s">
        <v>42</v>
      </c>
      <c r="C34" s="2">
        <v>2</v>
      </c>
      <c r="D34" s="7">
        <v>46315.522916666669</v>
      </c>
      <c r="E34" s="8">
        <v>100</v>
      </c>
      <c r="F34" s="11">
        <v>1</v>
      </c>
      <c r="G34" s="9">
        <v>0</v>
      </c>
      <c r="H34" s="9">
        <v>0</v>
      </c>
      <c r="I34" s="9"/>
      <c r="J34" s="9"/>
      <c r="K34" s="9"/>
      <c r="L34" s="9"/>
      <c r="M34" s="9"/>
      <c r="N34" s="9"/>
      <c r="O34" s="9">
        <v>0</v>
      </c>
      <c r="P34" s="9">
        <v>0</v>
      </c>
      <c r="Q34" s="9">
        <v>0</v>
      </c>
      <c r="R34" s="9"/>
      <c r="S34" s="9">
        <v>0</v>
      </c>
      <c r="T34" s="11">
        <v>1</v>
      </c>
      <c r="U34" s="11">
        <v>1</v>
      </c>
      <c r="V34" s="9"/>
      <c r="W34" s="9"/>
      <c r="X34" s="9"/>
      <c r="Y34" s="11">
        <f>SUMPRODUCT(F34:X34,F$1:X$1)</f>
        <v>34</v>
      </c>
      <c r="Z34" s="11">
        <f>Y34/240*100</f>
        <v>14.166666666666666</v>
      </c>
      <c r="AA34" s="11" t="s">
        <v>57</v>
      </c>
      <c r="AB34" s="8">
        <v>3</v>
      </c>
      <c r="AC34" s="8" t="s">
        <v>43</v>
      </c>
      <c r="AD34" s="10">
        <v>2</v>
      </c>
    </row>
  </sheetData>
  <sortState ref="A18:AD34">
    <sortCondition descending="1" ref="Z18:Z34"/>
    <sortCondition ref="A18:A34"/>
  </sortState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2067" r:id="rId3" name="Control 19">
          <controlPr defaultSize="0" r:id="rId4">
            <anchor moveWithCells="1">
              <from>
                <xdr:col>30</xdr:col>
                <xdr:colOff>0</xdr:colOff>
                <xdr:row>14</xdr:row>
                <xdr:rowOff>0</xdr:rowOff>
              </from>
              <to>
                <xdr:col>31</xdr:col>
                <xdr:colOff>304800</xdr:colOff>
                <xdr:row>17</xdr:row>
                <xdr:rowOff>57150</xdr:rowOff>
              </to>
            </anchor>
          </controlPr>
        </control>
      </mc:Choice>
      <mc:Fallback>
        <control shapeId="2067" r:id="rId3" name="Control 19"/>
      </mc:Fallback>
    </mc:AlternateContent>
    <mc:AlternateContent xmlns:mc="http://schemas.openxmlformats.org/markup-compatibility/2006">
      <mc:Choice Requires="x14">
        <control shapeId="2066" r:id="rId5" name="Control 18">
          <controlPr defaultSize="0" r:id="rId4">
            <anchor moveWithCells="1">
              <from>
                <xdr:col>30</xdr:col>
                <xdr:colOff>0</xdr:colOff>
                <xdr:row>8</xdr:row>
                <xdr:rowOff>0</xdr:rowOff>
              </from>
              <to>
                <xdr:col>31</xdr:col>
                <xdr:colOff>304800</xdr:colOff>
                <xdr:row>11</xdr:row>
                <xdr:rowOff>57150</xdr:rowOff>
              </to>
            </anchor>
          </controlPr>
        </control>
      </mc:Choice>
      <mc:Fallback>
        <control shapeId="2066" r:id="rId5" name="Control 18"/>
      </mc:Fallback>
    </mc:AlternateContent>
    <mc:AlternateContent xmlns:mc="http://schemas.openxmlformats.org/markup-compatibility/2006">
      <mc:Choice Requires="x14">
        <control shapeId="2065" r:id="rId6" name="Control 17">
          <controlPr defaultSize="0" r:id="rId4">
            <anchor moveWithCells="1">
              <from>
                <xdr:col>30</xdr:col>
                <xdr:colOff>0</xdr:colOff>
                <xdr:row>7</xdr:row>
                <xdr:rowOff>0</xdr:rowOff>
              </from>
              <to>
                <xdr:col>31</xdr:col>
                <xdr:colOff>304800</xdr:colOff>
                <xdr:row>10</xdr:row>
                <xdr:rowOff>57150</xdr:rowOff>
              </to>
            </anchor>
          </controlPr>
        </control>
      </mc:Choice>
      <mc:Fallback>
        <control shapeId="2065" r:id="rId6" name="Control 17"/>
      </mc:Fallback>
    </mc:AlternateContent>
    <mc:AlternateContent xmlns:mc="http://schemas.openxmlformats.org/markup-compatibility/2006">
      <mc:Choice Requires="x14">
        <control shapeId="2064" r:id="rId7" name="Control 16">
          <controlPr defaultSize="0" r:id="rId4">
            <anchor moveWithCells="1">
              <from>
                <xdr:col>30</xdr:col>
                <xdr:colOff>0</xdr:colOff>
                <xdr:row>9</xdr:row>
                <xdr:rowOff>0</xdr:rowOff>
              </from>
              <to>
                <xdr:col>31</xdr:col>
                <xdr:colOff>304800</xdr:colOff>
                <xdr:row>12</xdr:row>
                <xdr:rowOff>57150</xdr:rowOff>
              </to>
            </anchor>
          </controlPr>
        </control>
      </mc:Choice>
      <mc:Fallback>
        <control shapeId="2064" r:id="rId7" name="Control 16"/>
      </mc:Fallback>
    </mc:AlternateContent>
    <mc:AlternateContent xmlns:mc="http://schemas.openxmlformats.org/markup-compatibility/2006">
      <mc:Choice Requires="x14">
        <control shapeId="2063" r:id="rId8" name="Control 15">
          <controlPr defaultSize="0" r:id="rId4">
            <anchor moveWithCells="1">
              <from>
                <xdr:col>30</xdr:col>
                <xdr:colOff>0</xdr:colOff>
                <xdr:row>10</xdr:row>
                <xdr:rowOff>0</xdr:rowOff>
              </from>
              <to>
                <xdr:col>31</xdr:col>
                <xdr:colOff>304800</xdr:colOff>
                <xdr:row>13</xdr:row>
                <xdr:rowOff>57150</xdr:rowOff>
              </to>
            </anchor>
          </controlPr>
        </control>
      </mc:Choice>
      <mc:Fallback>
        <control shapeId="2063" r:id="rId8" name="Control 15"/>
      </mc:Fallback>
    </mc:AlternateContent>
    <mc:AlternateContent xmlns:mc="http://schemas.openxmlformats.org/markup-compatibility/2006">
      <mc:Choice Requires="x14">
        <control shapeId="2062" r:id="rId9" name="Control 14">
          <controlPr defaultSize="0" r:id="rId4">
            <anchor moveWithCells="1">
              <from>
                <xdr:col>30</xdr:col>
                <xdr:colOff>0</xdr:colOff>
                <xdr:row>3</xdr:row>
                <xdr:rowOff>0</xdr:rowOff>
              </from>
              <to>
                <xdr:col>31</xdr:col>
                <xdr:colOff>304800</xdr:colOff>
                <xdr:row>6</xdr:row>
                <xdr:rowOff>57150</xdr:rowOff>
              </to>
            </anchor>
          </controlPr>
        </control>
      </mc:Choice>
      <mc:Fallback>
        <control shapeId="2062" r:id="rId9" name="Control 14"/>
      </mc:Fallback>
    </mc:AlternateContent>
    <mc:AlternateContent xmlns:mc="http://schemas.openxmlformats.org/markup-compatibility/2006">
      <mc:Choice Requires="x14">
        <control shapeId="2061" r:id="rId10" name="Control 13">
          <controlPr defaultSize="0" r:id="rId4">
            <anchor moveWithCells="1">
              <from>
                <xdr:col>30</xdr:col>
                <xdr:colOff>0</xdr:colOff>
                <xdr:row>6</xdr:row>
                <xdr:rowOff>0</xdr:rowOff>
              </from>
              <to>
                <xdr:col>31</xdr:col>
                <xdr:colOff>304800</xdr:colOff>
                <xdr:row>9</xdr:row>
                <xdr:rowOff>57150</xdr:rowOff>
              </to>
            </anchor>
          </controlPr>
        </control>
      </mc:Choice>
      <mc:Fallback>
        <control shapeId="2061" r:id="rId10" name="Control 13"/>
      </mc:Fallback>
    </mc:AlternateContent>
    <mc:AlternateContent xmlns:mc="http://schemas.openxmlformats.org/markup-compatibility/2006">
      <mc:Choice Requires="x14">
        <control shapeId="2060" r:id="rId11" name="Control 12">
          <controlPr defaultSize="0" r:id="rId4">
            <anchor moveWithCells="1">
              <from>
                <xdr:col>30</xdr:col>
                <xdr:colOff>0</xdr:colOff>
                <xdr:row>15</xdr:row>
                <xdr:rowOff>0</xdr:rowOff>
              </from>
              <to>
                <xdr:col>31</xdr:col>
                <xdr:colOff>304800</xdr:colOff>
                <xdr:row>18</xdr:row>
                <xdr:rowOff>57150</xdr:rowOff>
              </to>
            </anchor>
          </controlPr>
        </control>
      </mc:Choice>
      <mc:Fallback>
        <control shapeId="2060" r:id="rId11" name="Control 12"/>
      </mc:Fallback>
    </mc:AlternateContent>
    <mc:AlternateContent xmlns:mc="http://schemas.openxmlformats.org/markup-compatibility/2006">
      <mc:Choice Requires="x14">
        <control shapeId="2059" r:id="rId12" name="Control 11">
          <controlPr defaultSize="0" r:id="rId4">
            <anchor moveWithCells="1">
              <from>
                <xdr:col>30</xdr:col>
                <xdr:colOff>0</xdr:colOff>
                <xdr:row>2</xdr:row>
                <xdr:rowOff>0</xdr:rowOff>
              </from>
              <to>
                <xdr:col>31</xdr:col>
                <xdr:colOff>304800</xdr:colOff>
                <xdr:row>5</xdr:row>
                <xdr:rowOff>57150</xdr:rowOff>
              </to>
            </anchor>
          </controlPr>
        </control>
      </mc:Choice>
      <mc:Fallback>
        <control shapeId="2059" r:id="rId12" name="Control 11"/>
      </mc:Fallback>
    </mc:AlternateContent>
    <mc:AlternateContent xmlns:mc="http://schemas.openxmlformats.org/markup-compatibility/2006">
      <mc:Choice Requires="x14">
        <control shapeId="2058" r:id="rId13" name="Control 10">
          <controlPr defaultSize="0" r:id="rId4">
            <anchor moveWithCells="1">
              <from>
                <xdr:col>30</xdr:col>
                <xdr:colOff>0</xdr:colOff>
                <xdr:row>13</xdr:row>
                <xdr:rowOff>0</xdr:rowOff>
              </from>
              <to>
                <xdr:col>31</xdr:col>
                <xdr:colOff>304800</xdr:colOff>
                <xdr:row>16</xdr:row>
                <xdr:rowOff>57150</xdr:rowOff>
              </to>
            </anchor>
          </controlPr>
        </control>
      </mc:Choice>
      <mc:Fallback>
        <control shapeId="2058" r:id="rId13" name="Control 10"/>
      </mc:Fallback>
    </mc:AlternateContent>
    <mc:AlternateContent xmlns:mc="http://schemas.openxmlformats.org/markup-compatibility/2006">
      <mc:Choice Requires="x14">
        <control shapeId="2057" r:id="rId14" name="Control 9">
          <controlPr defaultSize="0" r:id="rId4">
            <anchor moveWithCells="1">
              <from>
                <xdr:col>30</xdr:col>
                <xdr:colOff>0</xdr:colOff>
                <xdr:row>16</xdr:row>
                <xdr:rowOff>0</xdr:rowOff>
              </from>
              <to>
                <xdr:col>31</xdr:col>
                <xdr:colOff>304800</xdr:colOff>
                <xdr:row>19</xdr:row>
                <xdr:rowOff>57150</xdr:rowOff>
              </to>
            </anchor>
          </controlPr>
        </control>
      </mc:Choice>
      <mc:Fallback>
        <control shapeId="2057" r:id="rId14" name="Control 9"/>
      </mc:Fallback>
    </mc:AlternateContent>
    <mc:AlternateContent xmlns:mc="http://schemas.openxmlformats.org/markup-compatibility/2006">
      <mc:Choice Requires="x14">
        <control shapeId="2056" r:id="rId15" name="Control 8">
          <controlPr defaultSize="0" r:id="rId4">
            <anchor moveWithCells="1">
              <from>
                <xdr:col>30</xdr:col>
                <xdr:colOff>0</xdr:colOff>
                <xdr:row>12</xdr:row>
                <xdr:rowOff>0</xdr:rowOff>
              </from>
              <to>
                <xdr:col>31</xdr:col>
                <xdr:colOff>304800</xdr:colOff>
                <xdr:row>15</xdr:row>
                <xdr:rowOff>57150</xdr:rowOff>
              </to>
            </anchor>
          </controlPr>
        </control>
      </mc:Choice>
      <mc:Fallback>
        <control shapeId="2056" r:id="rId15" name="Control 8"/>
      </mc:Fallback>
    </mc:AlternateContent>
    <mc:AlternateContent xmlns:mc="http://schemas.openxmlformats.org/markup-compatibility/2006">
      <mc:Choice Requires="x14">
        <control shapeId="2055" r:id="rId16" name="Control 7">
          <controlPr defaultSize="0" r:id="rId4">
            <anchor moveWithCells="1">
              <from>
                <xdr:col>30</xdr:col>
                <xdr:colOff>0</xdr:colOff>
                <xdr:row>1</xdr:row>
                <xdr:rowOff>0</xdr:rowOff>
              </from>
              <to>
                <xdr:col>31</xdr:col>
                <xdr:colOff>304800</xdr:colOff>
                <xdr:row>4</xdr:row>
                <xdr:rowOff>57150</xdr:rowOff>
              </to>
            </anchor>
          </controlPr>
        </control>
      </mc:Choice>
      <mc:Fallback>
        <control shapeId="2055" r:id="rId16" name="Control 7"/>
      </mc:Fallback>
    </mc:AlternateContent>
    <mc:AlternateContent xmlns:mc="http://schemas.openxmlformats.org/markup-compatibility/2006">
      <mc:Choice Requires="x14">
        <control shapeId="2054" r:id="rId17" name="Control 6">
          <controlPr defaultSize="0" r:id="rId4">
            <anchor moveWithCells="1">
              <from>
                <xdr:col>30</xdr:col>
                <xdr:colOff>0</xdr:colOff>
                <xdr:row>11</xdr:row>
                <xdr:rowOff>0</xdr:rowOff>
              </from>
              <to>
                <xdr:col>31</xdr:col>
                <xdr:colOff>304800</xdr:colOff>
                <xdr:row>14</xdr:row>
                <xdr:rowOff>57150</xdr:rowOff>
              </to>
            </anchor>
          </controlPr>
        </control>
      </mc:Choice>
      <mc:Fallback>
        <control shapeId="2054" r:id="rId17" name="Control 6"/>
      </mc:Fallback>
    </mc:AlternateContent>
    <mc:AlternateContent xmlns:mc="http://schemas.openxmlformats.org/markup-compatibility/2006">
      <mc:Choice Requires="x14">
        <control shapeId="2053" r:id="rId18" name="Control 5">
          <controlPr defaultSize="0" r:id="rId4">
            <anchor moveWithCells="1">
              <from>
                <xdr:col>30</xdr:col>
                <xdr:colOff>0</xdr:colOff>
                <xdr:row>5</xdr:row>
                <xdr:rowOff>0</xdr:rowOff>
              </from>
              <to>
                <xdr:col>31</xdr:col>
                <xdr:colOff>304800</xdr:colOff>
                <xdr:row>8</xdr:row>
                <xdr:rowOff>57150</xdr:rowOff>
              </to>
            </anchor>
          </controlPr>
        </control>
      </mc:Choice>
      <mc:Fallback>
        <control shapeId="2053" r:id="rId18" name="Control 5"/>
      </mc:Fallback>
    </mc:AlternateContent>
    <mc:AlternateContent xmlns:mc="http://schemas.openxmlformats.org/markup-compatibility/2006">
      <mc:Choice Requires="x14">
        <control shapeId="2052" r:id="rId19" name="Control 4">
          <controlPr defaultSize="0" r:id="rId4">
            <anchor moveWithCells="1">
              <from>
                <xdr:col>30</xdr:col>
                <xdr:colOff>0</xdr:colOff>
                <xdr:row>4</xdr:row>
                <xdr:rowOff>0</xdr:rowOff>
              </from>
              <to>
                <xdr:col>31</xdr:col>
                <xdr:colOff>304800</xdr:colOff>
                <xdr:row>7</xdr:row>
                <xdr:rowOff>57150</xdr:rowOff>
              </to>
            </anchor>
          </controlPr>
        </control>
      </mc:Choice>
      <mc:Fallback>
        <control shapeId="2052" r:id="rId19" name="Control 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report13534_20.10.2026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Dady</dc:creator>
  <cp:lastModifiedBy>Dady</cp:lastModifiedBy>
  <dcterms:created xsi:type="dcterms:W3CDTF">2026-10-20T18:54:19Z</dcterms:created>
  <dcterms:modified xsi:type="dcterms:W3CDTF">2026-10-20T19:39:52Z</dcterms:modified>
</cp:coreProperties>
</file>